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mt.local\share\FolderRedirection\m.delaini\Documents\"/>
    </mc:Choice>
  </mc:AlternateContent>
  <xr:revisionPtr revIDLastSave="0" documentId="13_ncr:1_{50D58DE0-AEFC-4293-ADC2-06C81EC012AD}" xr6:coauthVersionLast="47" xr6:coauthVersionMax="47" xr10:uidLastSave="{00000000-0000-0000-0000-000000000000}"/>
  <bookViews>
    <workbookView xWindow="-120" yWindow="-120" windowWidth="29040" windowHeight="15990" xr2:uid="{33742D8E-6BBD-4931-B659-8EC8D4962B3E}"/>
  </bookViews>
  <sheets>
    <sheet name="Riepilogo" sheetId="11" r:id="rId1"/>
    <sheet name="2015" sheetId="10" r:id="rId2"/>
    <sheet name="2016" sheetId="9" r:id="rId3"/>
    <sheet name="2017" sheetId="8" r:id="rId4"/>
    <sheet name="2018" sheetId="7" r:id="rId5"/>
    <sheet name="2019" sheetId="6" r:id="rId6"/>
    <sheet name="2020" sheetId="5" r:id="rId7"/>
    <sheet name="2021" sheetId="4" r:id="rId8"/>
    <sheet name="2022" sheetId="3" r:id="rId9"/>
    <sheet name="2023" sheetId="1" r:id="rId10"/>
    <sheet name="2024" sheetId="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1" l="1"/>
  <c r="E4" i="11"/>
  <c r="E3" i="11"/>
  <c r="E2" i="11"/>
  <c r="E6" i="11"/>
  <c r="C2" i="11"/>
  <c r="C3" i="11"/>
  <c r="C4" i="11"/>
  <c r="C5" i="11"/>
  <c r="C6" i="11"/>
  <c r="E7" i="11"/>
  <c r="E8" i="11"/>
  <c r="E9" i="11"/>
  <c r="E10" i="11"/>
  <c r="C7" i="11"/>
  <c r="C8" i="11"/>
  <c r="C9" i="11"/>
  <c r="C10" i="11"/>
  <c r="E11" i="11"/>
  <c r="C11" i="11"/>
  <c r="B7" i="9"/>
  <c r="B7" i="8"/>
  <c r="B7" i="7"/>
  <c r="B7" i="2"/>
  <c r="B7" i="1"/>
  <c r="B7" i="3"/>
  <c r="B7" i="4"/>
  <c r="B7" i="6"/>
  <c r="B7" i="5"/>
</calcChain>
</file>

<file path=xl/sharedStrings.xml><?xml version="1.0" encoding="utf-8"?>
<sst xmlns="http://schemas.openxmlformats.org/spreadsheetml/2006/main" count="75" uniqueCount="16">
  <si>
    <t>Tipologia contratto</t>
  </si>
  <si>
    <t>Totale</t>
  </si>
  <si>
    <t>Tempo determinato</t>
  </si>
  <si>
    <t>Numero dipendenti (media annua)</t>
  </si>
  <si>
    <t>Tempo indeterminato</t>
  </si>
  <si>
    <t>Dotazione organica – Anno 2015</t>
  </si>
  <si>
    <t>Dotazione organica – Anno 2016</t>
  </si>
  <si>
    <t>Dotazione organica – Anno 2024</t>
  </si>
  <si>
    <t>Dotazione organica – Anno 2023</t>
  </si>
  <si>
    <t>Dotazione organica – Anno 2022</t>
  </si>
  <si>
    <t>Dotazione organica – Anno 2021</t>
  </si>
  <si>
    <t>Dotazione organica – Anno 2020</t>
  </si>
  <si>
    <t>Dotazione organica – Anno 2019</t>
  </si>
  <si>
    <t>Dotazione organica – Anno 2018</t>
  </si>
  <si>
    <t>Dotazione organica – Anno 2017</t>
  </si>
  <si>
    <t>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</si>
</sst>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rgb="FF2222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4B30B-3DA6-40A3-B019-402CFB0C9E59}">
  <dimension ref="A1:E11"/>
  <sheetViews>
    <sheetView tabSelected="1" workbookViewId="0">
      <selection activeCell="B14" sqref="B14"/>
    </sheetView>
  </sheetViews>
  <sheetFormatPr defaultRowHeight="18.75" x14ac:dyDescent="0.3"/>
  <cols>
    <col min="1" max="1" width="9.140625" style="10"/>
    <col min="2" max="2" width="28.140625" style="10" customWidth="1"/>
    <col min="3" max="3" width="37.28515625" style="10" customWidth="1"/>
    <col min="4" max="4" width="31.42578125" style="10" customWidth="1"/>
    <col min="5" max="5" width="38" style="10" bestFit="1" customWidth="1"/>
    <col min="6" max="16384" width="9.140625" style="9"/>
  </cols>
  <sheetData>
    <row r="1" spans="1:5" x14ac:dyDescent="0.3">
      <c r="A1" s="10" t="s">
        <v>15</v>
      </c>
      <c r="B1" s="5" t="s">
        <v>2</v>
      </c>
      <c r="C1" s="6" t="s">
        <v>3</v>
      </c>
      <c r="D1" s="5" t="s">
        <v>4</v>
      </c>
      <c r="E1" s="6" t="s">
        <v>3</v>
      </c>
    </row>
    <row r="2" spans="1:5" x14ac:dyDescent="0.3">
      <c r="A2" s="10">
        <v>2015</v>
      </c>
      <c r="C2" s="10">
        <f>'2015'!B6</f>
        <v>2</v>
      </c>
      <c r="E2" s="10">
        <f>'2015'!B8</f>
        <v>51</v>
      </c>
    </row>
    <row r="3" spans="1:5" x14ac:dyDescent="0.3">
      <c r="A3" s="10">
        <v>2016</v>
      </c>
      <c r="C3" s="10">
        <f>'2016'!B6</f>
        <v>1</v>
      </c>
      <c r="E3" s="10">
        <f>'2016'!B8</f>
        <v>52</v>
      </c>
    </row>
    <row r="4" spans="1:5" x14ac:dyDescent="0.3">
      <c r="A4" s="10">
        <v>2017</v>
      </c>
      <c r="C4" s="10">
        <f>'2017'!B6</f>
        <v>1</v>
      </c>
      <c r="E4" s="10">
        <f>'2017'!B8</f>
        <v>53</v>
      </c>
    </row>
    <row r="5" spans="1:5" x14ac:dyDescent="0.3">
      <c r="A5" s="10">
        <v>2018</v>
      </c>
      <c r="C5" s="10">
        <f>'2018'!B6</f>
        <v>1</v>
      </c>
      <c r="E5" s="10">
        <f>'2018'!B8</f>
        <v>51</v>
      </c>
    </row>
    <row r="6" spans="1:5" x14ac:dyDescent="0.3">
      <c r="A6" s="10">
        <v>2019</v>
      </c>
      <c r="C6" s="10">
        <f>'2019'!B6</f>
        <v>1</v>
      </c>
      <c r="E6" s="10">
        <f>'2019'!B8</f>
        <v>51</v>
      </c>
    </row>
    <row r="7" spans="1:5" x14ac:dyDescent="0.3">
      <c r="A7" s="10">
        <v>2020</v>
      </c>
      <c r="C7" s="10">
        <f>'2020'!B6</f>
        <v>6</v>
      </c>
      <c r="E7" s="10">
        <f>'2020'!B8</f>
        <v>52</v>
      </c>
    </row>
    <row r="8" spans="1:5" x14ac:dyDescent="0.3">
      <c r="A8" s="10">
        <v>2021</v>
      </c>
      <c r="C8" s="10">
        <f>'2021'!B6</f>
        <v>1</v>
      </c>
      <c r="E8" s="10">
        <f>'2021'!B8</f>
        <v>52</v>
      </c>
    </row>
    <row r="9" spans="1:5" x14ac:dyDescent="0.3">
      <c r="A9" s="10">
        <v>2022</v>
      </c>
      <c r="C9" s="10">
        <f>'2022'!B6</f>
        <v>1</v>
      </c>
      <c r="E9" s="10">
        <f>'2022'!B8</f>
        <v>50</v>
      </c>
    </row>
    <row r="10" spans="1:5" x14ac:dyDescent="0.3">
      <c r="A10" s="10">
        <v>2023</v>
      </c>
      <c r="C10" s="10">
        <f>'2023'!B6</f>
        <v>1</v>
      </c>
      <c r="E10" s="10">
        <f>'2023'!B8</f>
        <v>45</v>
      </c>
    </row>
    <row r="11" spans="1:5" x14ac:dyDescent="0.3">
      <c r="A11" s="10">
        <v>2024</v>
      </c>
      <c r="C11" s="10">
        <f>'2024'!B6</f>
        <v>1</v>
      </c>
      <c r="E11" s="10">
        <f>'2024'!B8</f>
        <v>43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7ECF-ADAC-4F10-95F8-C1A12FD565F8}">
  <dimension ref="A1:B8"/>
  <sheetViews>
    <sheetView workbookViewId="0">
      <selection activeCell="A2" sqref="A2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8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8">
        <f>2410080-B5</f>
        <v>2410080</v>
      </c>
    </row>
    <row r="8" spans="1:2" x14ac:dyDescent="0.3">
      <c r="A8" s="2" t="s">
        <v>3</v>
      </c>
      <c r="B8" s="6">
        <v>45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A9F3-C71F-43AE-A2CE-05AF8F60F1C5}">
  <dimension ref="A1:B8"/>
  <sheetViews>
    <sheetView workbookViewId="0">
      <selection activeCell="B8" sqref="B8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7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8">
        <f>2181368-B5</f>
        <v>2181368</v>
      </c>
    </row>
    <row r="8" spans="1:2" x14ac:dyDescent="0.3">
      <c r="A8" s="2" t="s">
        <v>3</v>
      </c>
      <c r="B8" s="6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C0B07-82FB-4970-BF5A-C807B97719EF}">
  <dimension ref="A1:B8"/>
  <sheetViews>
    <sheetView workbookViewId="0">
      <selection activeCell="A4" sqref="A4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5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2</v>
      </c>
    </row>
    <row r="7" spans="1:2" x14ac:dyDescent="0.3">
      <c r="A7" s="3" t="s">
        <v>4</v>
      </c>
      <c r="B7" s="8"/>
    </row>
    <row r="8" spans="1:2" x14ac:dyDescent="0.3">
      <c r="A8" s="2" t="s">
        <v>3</v>
      </c>
      <c r="B8" s="6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53687-BACD-4CD2-9BE9-D6B27A271815}">
  <dimension ref="A1:B8"/>
  <sheetViews>
    <sheetView workbookViewId="0">
      <selection activeCell="C19" sqref="C19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6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8">
        <f>2385325-B5</f>
        <v>2385325</v>
      </c>
    </row>
    <row r="8" spans="1:2" x14ac:dyDescent="0.3">
      <c r="A8" s="2" t="s">
        <v>3</v>
      </c>
      <c r="B8" s="6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21FA5-129D-46D5-9A26-39EE9FB4DD67}">
  <dimension ref="A1:B8"/>
  <sheetViews>
    <sheetView workbookViewId="0">
      <selection activeCell="A2" sqref="A2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14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8">
        <f>2471618-B5</f>
        <v>2471618</v>
      </c>
    </row>
    <row r="8" spans="1:2" x14ac:dyDescent="0.3">
      <c r="A8" s="2" t="s">
        <v>3</v>
      </c>
      <c r="B8" s="6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C40DB-D7B3-4D0D-929D-FDD86A87A685}">
  <dimension ref="A1:B8"/>
  <sheetViews>
    <sheetView workbookViewId="0">
      <selection activeCell="A2" sqref="A2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13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8">
        <f>2238644-B5</f>
        <v>2238644</v>
      </c>
    </row>
    <row r="8" spans="1:2" x14ac:dyDescent="0.3">
      <c r="A8" s="2" t="s">
        <v>3</v>
      </c>
      <c r="B8" s="6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F2B3-D7B7-436F-9CDA-5958E6075047}">
  <dimension ref="A1:B8"/>
  <sheetViews>
    <sheetView workbookViewId="0">
      <selection activeCell="A2" sqref="A2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12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7">
        <f>2502078-B5</f>
        <v>2502078</v>
      </c>
    </row>
    <row r="8" spans="1:2" x14ac:dyDescent="0.3">
      <c r="A8" s="2" t="s">
        <v>3</v>
      </c>
      <c r="B8" s="6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E87F-1BD2-46E8-B883-F25521FB9596}">
  <dimension ref="A1:B8"/>
  <sheetViews>
    <sheetView workbookViewId="0">
      <selection activeCell="A2" sqref="A2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11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6</v>
      </c>
    </row>
    <row r="7" spans="1:2" x14ac:dyDescent="0.3">
      <c r="A7" s="3" t="s">
        <v>4</v>
      </c>
      <c r="B7" s="7">
        <f>2170154-B5</f>
        <v>2170154</v>
      </c>
    </row>
    <row r="8" spans="1:2" x14ac:dyDescent="0.3">
      <c r="A8" s="2" t="s">
        <v>3</v>
      </c>
      <c r="B8" s="6">
        <v>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C795-2F06-4231-8F41-04FD883F03B7}">
  <dimension ref="A1:B8"/>
  <sheetViews>
    <sheetView workbookViewId="0">
      <selection activeCell="A2" sqref="A2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10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8">
        <f>2293131-B5</f>
        <v>2293131</v>
      </c>
    </row>
    <row r="8" spans="1:2" x14ac:dyDescent="0.3">
      <c r="A8" s="2" t="s">
        <v>3</v>
      </c>
      <c r="B8" s="6">
        <v>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DA33-0EC4-439B-A252-37514992FC10}">
  <dimension ref="A1:B8"/>
  <sheetViews>
    <sheetView workbookViewId="0">
      <selection activeCell="A2" sqref="A2"/>
    </sheetView>
  </sheetViews>
  <sheetFormatPr defaultRowHeight="18.75" x14ac:dyDescent="0.3"/>
  <cols>
    <col min="1" max="1" width="40" style="1" customWidth="1"/>
    <col min="2" max="2" width="26.42578125" style="1" customWidth="1"/>
    <col min="3" max="16384" width="9.140625" style="1"/>
  </cols>
  <sheetData>
    <row r="1" spans="1:2" x14ac:dyDescent="0.3">
      <c r="A1" s="4" t="s">
        <v>9</v>
      </c>
    </row>
    <row r="4" spans="1:2" x14ac:dyDescent="0.3">
      <c r="A4" s="3" t="s">
        <v>0</v>
      </c>
      <c r="B4" s="5" t="s">
        <v>1</v>
      </c>
    </row>
    <row r="5" spans="1:2" x14ac:dyDescent="0.3">
      <c r="A5" s="3" t="s">
        <v>2</v>
      </c>
      <c r="B5" s="6"/>
    </row>
    <row r="6" spans="1:2" x14ac:dyDescent="0.3">
      <c r="A6" s="2" t="s">
        <v>3</v>
      </c>
      <c r="B6" s="6">
        <v>1</v>
      </c>
    </row>
    <row r="7" spans="1:2" x14ac:dyDescent="0.3">
      <c r="A7" s="3" t="s">
        <v>4</v>
      </c>
      <c r="B7" s="8">
        <f>2277555-B5</f>
        <v>2277555</v>
      </c>
    </row>
    <row r="8" spans="1:2" x14ac:dyDescent="0.3">
      <c r="A8" s="2" t="s">
        <v>3</v>
      </c>
      <c r="B8" s="6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Riepilogo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Delaini</dc:creator>
  <cp:lastModifiedBy>Michele Delaini</cp:lastModifiedBy>
  <dcterms:created xsi:type="dcterms:W3CDTF">2025-07-01T14:53:57Z</dcterms:created>
  <dcterms:modified xsi:type="dcterms:W3CDTF">2025-07-02T13:14:43Z</dcterms:modified>
</cp:coreProperties>
</file>